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markrussett/Clients/Lutheran SGO/WEB/www-start/www/downloads/"/>
    </mc:Choice>
  </mc:AlternateContent>
  <xr:revisionPtr revIDLastSave="0" documentId="8_{91B46D38-35E8-4349-BDC3-5DF79AB86DBC}" xr6:coauthVersionLast="45" xr6:coauthVersionMax="45" xr10:uidLastSave="{00000000-0000-0000-0000-000000000000}"/>
  <bookViews>
    <workbookView xWindow="16400" yWindow="2740" windowWidth="19420" windowHeight="10300" xr2:uid="{EBD8DEEF-950E-4975-A736-52C39E20F1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 s="1"/>
  <c r="G7" i="1"/>
  <c r="G8" i="1" s="1"/>
  <c r="F7" i="1"/>
  <c r="E7" i="1"/>
  <c r="E8" i="1" s="1"/>
  <c r="D7" i="1"/>
  <c r="D8" i="1" s="1"/>
  <c r="C7" i="1"/>
  <c r="C8" i="1" s="1"/>
  <c r="B7" i="1"/>
  <c r="B8" i="1" s="1"/>
  <c r="H15" i="1"/>
  <c r="G15" i="1"/>
  <c r="F15" i="1"/>
  <c r="E15" i="1"/>
  <c r="E16" i="1" s="1"/>
  <c r="D15" i="1"/>
  <c r="D16" i="1" s="1"/>
  <c r="C15" i="1"/>
  <c r="C16" i="1" s="1"/>
  <c r="B15" i="1"/>
  <c r="B16" i="1" s="1"/>
  <c r="G9" i="1" l="1"/>
  <c r="H9" i="1"/>
  <c r="F8" i="1"/>
  <c r="F9" i="1" s="1"/>
  <c r="B9" i="1"/>
  <c r="C9" i="1"/>
  <c r="D9" i="1"/>
  <c r="E9" i="1"/>
  <c r="E17" i="1"/>
  <c r="E18" i="1" s="1"/>
  <c r="F16" i="1"/>
  <c r="F17" i="1" s="1"/>
  <c r="F18" i="1" s="1"/>
  <c r="G16" i="1"/>
  <c r="G17" i="1" s="1"/>
  <c r="G18" i="1" s="1"/>
  <c r="H16" i="1"/>
  <c r="H17" i="1" s="1"/>
  <c r="H18" i="1" s="1"/>
  <c r="B17" i="1"/>
  <c r="B18" i="1" s="1"/>
  <c r="C17" i="1"/>
  <c r="C18" i="1" s="1"/>
  <c r="D17" i="1"/>
  <c r="D18" i="1" s="1"/>
</calcChain>
</file>

<file path=xl/sharedStrings.xml><?xml version="1.0" encoding="utf-8"?>
<sst xmlns="http://schemas.openxmlformats.org/spreadsheetml/2006/main" count="14" uniqueCount="9">
  <si>
    <t>SGO Donation Calculator</t>
  </si>
  <si>
    <t>Indiana Tax Credit</t>
  </si>
  <si>
    <t>Federal Deduction</t>
  </si>
  <si>
    <t>True Cost of Donation</t>
  </si>
  <si>
    <t>Federal Tax Brackets</t>
  </si>
  <si>
    <t>Enter Donation Below</t>
  </si>
  <si>
    <t>Total Tax Savings</t>
  </si>
  <si>
    <r>
      <t xml:space="preserve">If you </t>
    </r>
    <r>
      <rPr>
        <b/>
        <i/>
        <sz val="14"/>
        <color rgb="FF7030A0"/>
        <rFont val="Aptos Narrow"/>
        <family val="2"/>
        <scheme val="minor"/>
      </rPr>
      <t>are</t>
    </r>
    <r>
      <rPr>
        <b/>
        <sz val="14"/>
        <color theme="1"/>
        <rFont val="Aptos Narrow"/>
        <family val="2"/>
        <scheme val="minor"/>
      </rPr>
      <t xml:space="preserve"> able to itemize your Federal Deductions, use this calculator.</t>
    </r>
  </si>
  <si>
    <r>
      <t>If you</t>
    </r>
    <r>
      <rPr>
        <b/>
        <i/>
        <sz val="14"/>
        <color rgb="FF7030A0"/>
        <rFont val="Aptos Narrow"/>
        <family val="2"/>
        <scheme val="minor"/>
      </rPr>
      <t xml:space="preserve"> are not</t>
    </r>
    <r>
      <rPr>
        <b/>
        <sz val="14"/>
        <color theme="1"/>
        <rFont val="Aptos Narrow"/>
        <family val="2"/>
        <scheme val="minor"/>
      </rPr>
      <t xml:space="preserve"> able to itemize your Federal Deductions, use this calculator.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</si>
</sst>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6"/>
      <color rgb="FFFF0000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i/>
      <sz val="14"/>
      <color rgb="FF7030A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9" fontId="1" fillId="2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F6FF-0D69-462A-8E30-E53AF783C728}">
  <dimension ref="A1:H19"/>
  <sheetViews>
    <sheetView tabSelected="1" workbookViewId="0">
      <selection activeCell="A15" sqref="A15"/>
    </sheetView>
  </sheetViews>
  <sheetFormatPr baseColWidth="10" defaultColWidth="8.83203125" defaultRowHeight="15"/>
  <cols>
    <col min="1" max="1" width="20.5" customWidth="1"/>
  </cols>
  <sheetData>
    <row r="1" spans="1:8" ht="26">
      <c r="A1" s="9" t="s">
        <v>0</v>
      </c>
    </row>
    <row r="2" spans="1:8" ht="26">
      <c r="A2" s="9"/>
    </row>
    <row r="3" spans="1:8" ht="18">
      <c r="A3" s="10" t="s">
        <v>8</v>
      </c>
    </row>
    <row r="4" spans="1:8" ht="4" customHeight="1">
      <c r="A4" s="9"/>
    </row>
    <row r="5" spans="1:8" ht="25" customHeight="1">
      <c r="A5" s="7" t="s">
        <v>5</v>
      </c>
      <c r="B5" s="11" t="s">
        <v>4</v>
      </c>
      <c r="C5" s="11"/>
      <c r="D5" s="11"/>
      <c r="E5" s="11"/>
      <c r="F5" s="11"/>
      <c r="G5" s="11"/>
      <c r="H5" s="11"/>
    </row>
    <row r="6" spans="1:8" ht="25" customHeight="1">
      <c r="A6" s="8">
        <v>10000</v>
      </c>
      <c r="B6" s="4">
        <v>0.1</v>
      </c>
      <c r="C6" s="4">
        <v>0.12</v>
      </c>
      <c r="D6" s="4">
        <v>0.22</v>
      </c>
      <c r="E6" s="4">
        <v>0.24</v>
      </c>
      <c r="F6" s="4">
        <v>0.32</v>
      </c>
      <c r="G6" s="4">
        <v>0.35</v>
      </c>
      <c r="H6" s="4">
        <v>0.37</v>
      </c>
    </row>
    <row r="7" spans="1:8" ht="25" customHeight="1">
      <c r="A7" s="3" t="s">
        <v>1</v>
      </c>
      <c r="B7" s="1">
        <f>A6*0.5</f>
        <v>5000</v>
      </c>
      <c r="C7" s="1">
        <f>A6*0.5</f>
        <v>5000</v>
      </c>
      <c r="D7" s="1">
        <f>A6*0.5</f>
        <v>5000</v>
      </c>
      <c r="E7" s="1">
        <f>A6*0.5</f>
        <v>5000</v>
      </c>
      <c r="F7" s="1">
        <f>A6*0.5</f>
        <v>5000</v>
      </c>
      <c r="G7" s="1">
        <f>A6*0.5</f>
        <v>5000</v>
      </c>
      <c r="H7" s="1">
        <f>A6*0.5</f>
        <v>5000</v>
      </c>
    </row>
    <row r="8" spans="1:8" ht="25" customHeight="1">
      <c r="A8" s="3" t="s">
        <v>6</v>
      </c>
      <c r="B8" s="1">
        <f>B7</f>
        <v>5000</v>
      </c>
      <c r="C8" s="1">
        <f t="shared" ref="C8:H8" si="0">C7</f>
        <v>5000</v>
      </c>
      <c r="D8" s="1">
        <f t="shared" si="0"/>
        <v>5000</v>
      </c>
      <c r="E8" s="1">
        <f t="shared" si="0"/>
        <v>5000</v>
      </c>
      <c r="F8" s="1">
        <f t="shared" si="0"/>
        <v>5000</v>
      </c>
      <c r="G8" s="1">
        <f t="shared" si="0"/>
        <v>5000</v>
      </c>
      <c r="H8" s="1">
        <f t="shared" si="0"/>
        <v>5000</v>
      </c>
    </row>
    <row r="9" spans="1:8" ht="25" customHeight="1">
      <c r="A9" s="5" t="s">
        <v>3</v>
      </c>
      <c r="B9" s="6">
        <f>A6-B8</f>
        <v>5000</v>
      </c>
      <c r="C9" s="6">
        <f>A6-C8</f>
        <v>5000</v>
      </c>
      <c r="D9" s="6">
        <f>A6-D8</f>
        <v>5000</v>
      </c>
      <c r="E9" s="6">
        <f>A6-E8</f>
        <v>5000</v>
      </c>
      <c r="F9" s="6">
        <f>A6-F8</f>
        <v>5000</v>
      </c>
      <c r="G9" s="6">
        <f>A6-G8</f>
        <v>5000</v>
      </c>
      <c r="H9" s="6">
        <f>A6-H8</f>
        <v>5000</v>
      </c>
    </row>
    <row r="10" spans="1:8" ht="26">
      <c r="A10" s="9"/>
    </row>
    <row r="11" spans="1:8" ht="18">
      <c r="A11" s="10" t="s">
        <v>7</v>
      </c>
    </row>
    <row r="12" spans="1:8" ht="4" customHeight="1"/>
    <row r="13" spans="1:8" ht="25" customHeight="1">
      <c r="A13" s="7" t="s">
        <v>5</v>
      </c>
      <c r="B13" s="11" t="s">
        <v>4</v>
      </c>
      <c r="C13" s="11"/>
      <c r="D13" s="11"/>
      <c r="E13" s="11"/>
      <c r="F13" s="11"/>
      <c r="G13" s="11"/>
      <c r="H13" s="11"/>
    </row>
    <row r="14" spans="1:8" ht="25" customHeight="1">
      <c r="A14" s="8">
        <v>10000</v>
      </c>
      <c r="B14" s="4">
        <v>0.1</v>
      </c>
      <c r="C14" s="4">
        <v>0.12</v>
      </c>
      <c r="D14" s="4">
        <v>0.22</v>
      </c>
      <c r="E14" s="4">
        <v>0.24</v>
      </c>
      <c r="F14" s="4">
        <v>0.32</v>
      </c>
      <c r="G14" s="4">
        <v>0.35</v>
      </c>
      <c r="H14" s="4">
        <v>0.37</v>
      </c>
    </row>
    <row r="15" spans="1:8" ht="25" customHeight="1">
      <c r="A15" s="3" t="s">
        <v>1</v>
      </c>
      <c r="B15" s="1">
        <f>A14*0.5</f>
        <v>5000</v>
      </c>
      <c r="C15" s="1">
        <f>A14*0.5</f>
        <v>5000</v>
      </c>
      <c r="D15" s="1">
        <f>A14*0.5</f>
        <v>5000</v>
      </c>
      <c r="E15" s="1">
        <f>A14*0.5</f>
        <v>5000</v>
      </c>
      <c r="F15" s="1">
        <f>A14*0.5</f>
        <v>5000</v>
      </c>
      <c r="G15" s="1">
        <f>A14*0.5</f>
        <v>5000</v>
      </c>
      <c r="H15" s="1">
        <f>A14*0.5</f>
        <v>5000</v>
      </c>
    </row>
    <row r="16" spans="1:8" ht="25" customHeight="1">
      <c r="A16" s="3" t="s">
        <v>2</v>
      </c>
      <c r="B16" s="1">
        <f>B15*B14</f>
        <v>500</v>
      </c>
      <c r="C16" s="1">
        <f t="shared" ref="C16:H16" si="1">C15*C14</f>
        <v>600</v>
      </c>
      <c r="D16" s="1">
        <f t="shared" si="1"/>
        <v>1100</v>
      </c>
      <c r="E16" s="1">
        <f t="shared" si="1"/>
        <v>1200</v>
      </c>
      <c r="F16" s="1">
        <f t="shared" si="1"/>
        <v>1600</v>
      </c>
      <c r="G16" s="1">
        <f t="shared" si="1"/>
        <v>1750</v>
      </c>
      <c r="H16" s="1">
        <f t="shared" si="1"/>
        <v>1850</v>
      </c>
    </row>
    <row r="17" spans="1:8" ht="25" customHeight="1">
      <c r="A17" s="3" t="s">
        <v>6</v>
      </c>
      <c r="B17" s="1">
        <f>B15+B16</f>
        <v>5500</v>
      </c>
      <c r="C17" s="1">
        <f t="shared" ref="C17:H17" si="2">C15+C16</f>
        <v>5600</v>
      </c>
      <c r="D17" s="1">
        <f t="shared" si="2"/>
        <v>6100</v>
      </c>
      <c r="E17" s="1">
        <f t="shared" si="2"/>
        <v>6200</v>
      </c>
      <c r="F17" s="1">
        <f t="shared" si="2"/>
        <v>6600</v>
      </c>
      <c r="G17" s="1">
        <f t="shared" si="2"/>
        <v>6750</v>
      </c>
      <c r="H17" s="1">
        <f t="shared" si="2"/>
        <v>6850</v>
      </c>
    </row>
    <row r="18" spans="1:8" ht="25" customHeight="1">
      <c r="A18" s="5" t="s">
        <v>3</v>
      </c>
      <c r="B18" s="6">
        <f>A14-B17</f>
        <v>4500</v>
      </c>
      <c r="C18" s="6">
        <f>A14-C17</f>
        <v>4400</v>
      </c>
      <c r="D18" s="6">
        <f>A14-D17</f>
        <v>3900</v>
      </c>
      <c r="E18" s="6">
        <f>A14-E17</f>
        <v>3800</v>
      </c>
      <c r="F18" s="6">
        <f>A14-F17</f>
        <v>3400</v>
      </c>
      <c r="G18" s="6">
        <f>A14-G17</f>
        <v>3250</v>
      </c>
      <c r="H18" s="6">
        <f>A14-H17</f>
        <v>3150</v>
      </c>
    </row>
    <row r="19" spans="1:8">
      <c r="B19" s="2"/>
      <c r="C19" s="2"/>
      <c r="D19" s="2"/>
      <c r="E19" s="2"/>
      <c r="F19" s="2"/>
      <c r="G19" s="2"/>
      <c r="H19" s="2"/>
    </row>
  </sheetData>
  <mergeCells count="2">
    <mergeCell ref="B13:H13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Schumacher</dc:creator>
  <cp:lastModifiedBy>Microsoft Office User</cp:lastModifiedBy>
  <dcterms:created xsi:type="dcterms:W3CDTF">2024-03-20T20:15:50Z</dcterms:created>
  <dcterms:modified xsi:type="dcterms:W3CDTF">2024-05-14T15:10:43Z</dcterms:modified>
</cp:coreProperties>
</file>